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PresentValueExample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<sst xmlns="http://schemas.openxmlformats.org/spreadsheetml/2006/main" count="9" uniqueCount="6">
  <si>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Using PV function</t>
  </si>
  <si>
    <t>Year</t>
  </si>
  <si>
    <t>Discount factor</t>
  </si>
  <si>
    <t>Amount</t>
  </si>
  <si>
    <t>Product</t>
  </si>
  <si>
    <t>Inflation factor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</si>
</sst>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3" sqref="K3"/>
    </sheetView>
  </sheetViews>
  <sheetFormatPr defaultColWidth="12.57421875" defaultRowHeight="12.75"/>
  <cols>
    <col min="1" max="1" width="16.00390625" style="0" customWidth="1"/>
    <col min="2" max="3" width="11.57421875" style="0" customWidth="1"/>
    <col min="4" max="4" width="13.7109375" style="0" customWidth="1"/>
    <col min="5" max="6" width="11.57421875" style="0" customWidth="1"/>
    <col min="7" max="7" width="15.00390625" style="0" customWidth="1"/>
    <col min="8" max="8" width="11.57421875" style="0" customWidth="1"/>
    <col min="9" max="9" width="13.7109375" style="0" customWidth="1"/>
    <col min="10" max="16384" width="11.57421875" style="0" customWidth="1"/>
  </cols>
  <sheetData>
    <row r="1" spans="1:11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H1" t="s">
        <v>1</v>
      </c>
      <c r="I1" t="s">
        <v>5</v>
      </c>
      <c r="J1" t="s">
        <v>3</v>
      </c>
      <c r="K1" t="s">
        <v>4</v>
      </c>
    </row>
    <row r="2" spans="1:11" ht="12.75">
      <c r="A2" s="1">
        <f>-100-PV(0.05,20,50,0,0)</f>
        <v>523.1105171269996</v>
      </c>
      <c r="C2">
        <v>0</v>
      </c>
      <c r="D2" s="2">
        <f>(1+0.5)^(-C2)</f>
        <v>1</v>
      </c>
      <c r="E2">
        <v>-100</v>
      </c>
      <c r="F2" s="2">
        <f>D2*E2</f>
        <v>-100</v>
      </c>
      <c r="H2">
        <v>50</v>
      </c>
      <c r="I2" s="2">
        <f>(1+0.05)^(H2)</f>
        <v>11.4673997857537</v>
      </c>
      <c r="J2">
        <v>100</v>
      </c>
      <c r="K2" s="2">
        <f>I2*J2</f>
        <v>1146.73997857537</v>
      </c>
    </row>
    <row r="3" spans="3:6" ht="12.75">
      <c r="C3">
        <v>1</v>
      </c>
      <c r="D3" s="2">
        <f>(1+0.05)^(-C3)</f>
        <v>0.9523809523809523</v>
      </c>
      <c r="E3">
        <v>50</v>
      </c>
      <c r="F3" s="2">
        <f>D3*E3</f>
        <v>47.61904761904761</v>
      </c>
    </row>
    <row r="4" spans="3:6" ht="12.75">
      <c r="C4">
        <v>2</v>
      </c>
      <c r="D4" s="2">
        <f>(1+0.05)^(-C4)</f>
        <v>0.9070294784580498</v>
      </c>
      <c r="E4">
        <v>50</v>
      </c>
      <c r="F4" s="2">
        <f>D4*E4</f>
        <v>45.35147392290249</v>
      </c>
    </row>
    <row r="5" spans="3:6" ht="12.75">
      <c r="C5">
        <v>3</v>
      </c>
      <c r="D5" s="2">
        <f>(1+0.05)^(-C5)</f>
        <v>0.863837598531476</v>
      </c>
      <c r="E5">
        <v>50</v>
      </c>
      <c r="F5" s="2">
        <f>D5*E5</f>
        <v>43.1918799265738</v>
      </c>
    </row>
    <row r="6" spans="3:6" ht="12.75">
      <c r="C6">
        <v>4</v>
      </c>
      <c r="D6" s="2">
        <f>(1+0.05)^(-C6)</f>
        <v>0.8227024747918819</v>
      </c>
      <c r="E6">
        <v>50</v>
      </c>
      <c r="F6" s="2">
        <f>D6*E6</f>
        <v>41.13512373959409</v>
      </c>
    </row>
    <row r="7" spans="3:6" ht="12.75">
      <c r="C7">
        <v>5</v>
      </c>
      <c r="D7" s="2">
        <f>(1+0.05)^(-C7)</f>
        <v>0.7835261664684589</v>
      </c>
      <c r="E7">
        <v>50</v>
      </c>
      <c r="F7" s="2">
        <f>D7*E7</f>
        <v>39.176308323422944</v>
      </c>
    </row>
    <row r="8" spans="3:6" ht="12.75">
      <c r="C8">
        <v>6</v>
      </c>
      <c r="D8" s="2">
        <f>(1+0.05)^(-C8)</f>
        <v>0.7462153966366275</v>
      </c>
      <c r="E8">
        <v>50</v>
      </c>
      <c r="F8" s="2">
        <f>D8*E8</f>
        <v>37.31076983183137</v>
      </c>
    </row>
    <row r="9" spans="3:6" ht="12.75">
      <c r="C9">
        <v>7</v>
      </c>
      <c r="D9" s="2">
        <f>(1+0.05)^(-C9)</f>
        <v>0.7106813301301214</v>
      </c>
      <c r="E9">
        <v>50</v>
      </c>
      <c r="F9" s="2">
        <f>D9*E9</f>
        <v>35.534066506506065</v>
      </c>
    </row>
    <row r="10" spans="3:6" ht="12.75">
      <c r="C10">
        <v>8</v>
      </c>
      <c r="D10" s="2">
        <f>(1+0.05)^(-C10)</f>
        <v>0.676839362028687</v>
      </c>
      <c r="E10">
        <v>50</v>
      </c>
      <c r="F10" s="2">
        <f>D10*E10</f>
        <v>33.84196810143435</v>
      </c>
    </row>
    <row r="11" spans="3:6" ht="12.75">
      <c r="C11">
        <v>9</v>
      </c>
      <c r="D11" s="2">
        <f>(1+0.05)^(-C11)</f>
        <v>0.6446089162177971</v>
      </c>
      <c r="E11">
        <v>50</v>
      </c>
      <c r="F11" s="2">
        <f>D11*E11</f>
        <v>32.230445810889854</v>
      </c>
    </row>
    <row r="12" spans="3:6" ht="12.75">
      <c r="C12">
        <v>10</v>
      </c>
      <c r="D12" s="2">
        <f>(1+0.05)^(-C12)</f>
        <v>0.6139132535407591</v>
      </c>
      <c r="E12">
        <v>50</v>
      </c>
      <c r="F12" s="2">
        <f>D12*E12</f>
        <v>30.695662677037955</v>
      </c>
    </row>
    <row r="13" spans="3:6" ht="12.75">
      <c r="C13">
        <v>11</v>
      </c>
      <c r="D13" s="2">
        <f>(1+0.05)^(-C13)</f>
        <v>0.5846792890864372</v>
      </c>
      <c r="E13">
        <v>50</v>
      </c>
      <c r="F13" s="2">
        <f>D13*E13</f>
        <v>29.23396445432186</v>
      </c>
    </row>
    <row r="14" spans="3:6" ht="12.75">
      <c r="C14">
        <v>12</v>
      </c>
      <c r="D14" s="2">
        <f>(1+0.05)^(-C14)</f>
        <v>0.5568374181775593</v>
      </c>
      <c r="E14">
        <v>50</v>
      </c>
      <c r="F14" s="2">
        <f>D14*E14</f>
        <v>27.841870908877965</v>
      </c>
    </row>
    <row r="15" spans="3:6" ht="12.75">
      <c r="C15">
        <v>13</v>
      </c>
      <c r="D15" s="2">
        <f>(1+0.05)^(-C15)</f>
        <v>0.5303213506452945</v>
      </c>
      <c r="E15">
        <v>50</v>
      </c>
      <c r="F15" s="2">
        <f>D15*E15</f>
        <v>26.516067532264724</v>
      </c>
    </row>
    <row r="16" spans="3:6" ht="12.75">
      <c r="C16">
        <v>14</v>
      </c>
      <c r="D16" s="2">
        <f>(1+0.05)^(-C16)</f>
        <v>0.5050679529955185</v>
      </c>
      <c r="E16">
        <v>50</v>
      </c>
      <c r="F16" s="2">
        <f>D16*E16</f>
        <v>25.253397649775927</v>
      </c>
    </row>
    <row r="17" spans="3:6" ht="12.75">
      <c r="C17">
        <v>15</v>
      </c>
      <c r="D17" s="2">
        <f>(1+0.05)^(-C17)</f>
        <v>0.48101709809097004</v>
      </c>
      <c r="E17">
        <v>50</v>
      </c>
      <c r="F17" s="2">
        <f>D17*E17</f>
        <v>24.0508549045485</v>
      </c>
    </row>
    <row r="18" spans="3:6" ht="12.75">
      <c r="C18">
        <v>16</v>
      </c>
      <c r="D18" s="2">
        <f>(1+0.05)^(-C18)</f>
        <v>0.4581115219914</v>
      </c>
      <c r="E18">
        <v>50</v>
      </c>
      <c r="F18" s="2">
        <f>D18*E18</f>
        <v>22.90557609957</v>
      </c>
    </row>
    <row r="19" spans="3:6" ht="12.75">
      <c r="C19">
        <v>17</v>
      </c>
      <c r="D19" s="2">
        <f>(1+0.05)^(-C19)</f>
        <v>0.4362966876108571</v>
      </c>
      <c r="E19">
        <v>50</v>
      </c>
      <c r="F19" s="2">
        <f>D19*E19</f>
        <v>21.814834380542855</v>
      </c>
    </row>
    <row r="20" spans="3:6" ht="12.75">
      <c r="C20">
        <v>18</v>
      </c>
      <c r="D20" s="2">
        <f>(1+0.05)^(-C20)</f>
        <v>0.41552065486748296</v>
      </c>
      <c r="E20">
        <v>50</v>
      </c>
      <c r="F20" s="2">
        <f>D20*E20</f>
        <v>20.77603274337415</v>
      </c>
    </row>
    <row r="21" spans="3:6" ht="12.75">
      <c r="C21">
        <v>19</v>
      </c>
      <c r="D21" s="2">
        <f>(1+0.05)^(-C21)</f>
        <v>0.39573395701665043</v>
      </c>
      <c r="E21">
        <v>50</v>
      </c>
      <c r="F21" s="2">
        <f>D21*E21</f>
        <v>19.78669785083252</v>
      </c>
    </row>
    <row r="22" spans="3:6" ht="12.75">
      <c r="C22">
        <v>20</v>
      </c>
      <c r="D22" s="2">
        <f>(1+0.05)^(-C22)</f>
        <v>0.3768894828730004</v>
      </c>
      <c r="E22">
        <v>50</v>
      </c>
      <c r="F22" s="2">
        <f>D22*E22</f>
        <v>18.844474143650018</v>
      </c>
    </row>
    <row r="23" ht="12.75">
      <c r="F23" s="2">
        <f>SUM(F2:F22)</f>
        <v>523.1105171269991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Ronald Gallant</dc:creator>
  <cp:keywords/>
  <dc:description/>
  <cp:lastModifiedBy>A. Ronald Gallant</cp:lastModifiedBy>
  <dcterms:created xsi:type="dcterms:W3CDTF">2014-01-11T16:40:57Z</dcterms:created>
  <dcterms:modified xsi:type="dcterms:W3CDTF">2014-01-11T17:27:39Z</dcterms:modified>
  <cp:category/>
  <cp:version/>
  <cp:contentType/>
  <cp:contentStatus/>
  <cp:revision>1</cp:revision>
</cp:coreProperties>
</file>